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45\Downloads\#河川\007_堂谷川\R2_堂谷川_阿南・長生_河川工事（１）\001_発注時資料\_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88" i="1" l="1"/>
  <c r="G85" i="1"/>
  <c r="G80" i="1"/>
  <c r="G76" i="1"/>
  <c r="G75" i="1"/>
  <c r="G73" i="1"/>
  <c r="G72" i="1" s="1"/>
  <c r="G70" i="1"/>
  <c r="G62" i="1"/>
  <c r="G58" i="1"/>
  <c r="G57" i="1" s="1"/>
  <c r="G54" i="1"/>
  <c r="G52" i="1"/>
  <c r="G50" i="1"/>
  <c r="G49" i="1" s="1"/>
  <c r="G40" i="1"/>
  <c r="G39" i="1"/>
  <c r="G38" i="1" s="1"/>
  <c r="G35" i="1"/>
  <c r="G32" i="1"/>
  <c r="G30" i="1"/>
  <c r="G29" i="1" s="1"/>
  <c r="G27" i="1"/>
  <c r="G26" i="1"/>
  <c r="G22" i="1"/>
  <c r="G18" i="1"/>
  <c r="G17" i="1"/>
  <c r="G14" i="1"/>
  <c r="G12" i="1"/>
  <c r="G11" i="1" s="1"/>
  <c r="G37" i="1" l="1"/>
  <c r="G10" i="1"/>
  <c r="G48" i="1"/>
  <c r="G87" i="1"/>
  <c r="G92" i="1" l="1"/>
  <c r="G94" i="1" s="1"/>
  <c r="G90" i="1"/>
  <c r="G45" i="1"/>
  <c r="G47" i="1" s="1"/>
  <c r="G96" i="1" s="1"/>
  <c r="G97" i="1" s="1"/>
  <c r="G43" i="1"/>
  <c r="G95" i="1"/>
</calcChain>
</file>

<file path=xl/sharedStrings.xml><?xml version="1.0" encoding="utf-8"?>
<sst xmlns="http://schemas.openxmlformats.org/spreadsheetml/2006/main" count="189" uniqueCount="82">
  <si>
    <t>工事費内訳書</t>
  </si>
  <si>
    <t>住　　　　所</t>
  </si>
  <si>
    <t>商号又は名称</t>
  </si>
  <si>
    <t>代 表 者 名</t>
  </si>
  <si>
    <t>工 事 名</t>
  </si>
  <si>
    <t>Ｒ２阿土　堂谷川　阿南・長生　河川工事（１）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</si>
  <si>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</si>
  <si>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</si>
  <si>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</si>
  <si>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</si>
  <si>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</si>
  <si>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</si>
  <si>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</si>
  <si>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</si>
  <si>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</si>
  <si>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</si>
  <si>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</si>
  <si>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</si>
  <si>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</si>
  <si>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
　L=11.5km以下</t>
  </si>
  <si>
    <t>残土等処分</t>
  </si>
  <si>
    <t>擁壁護岸工</t>
  </si>
  <si>
    <t>作業土工</t>
  </si>
  <si>
    <t>床掘り</t>
  </si>
  <si>
    <t>埋戻し</t>
  </si>
  <si>
    <t>基面整正</t>
  </si>
  <si>
    <t>m2</t>
  </si>
  <si>
    <t>場所打擁壁工</t>
  </si>
  <si>
    <t xml:space="preserve">ｺﾝｸﾘｰﾄ </t>
  </si>
  <si>
    <t>目地板</t>
  </si>
  <si>
    <t>型枠</t>
  </si>
  <si>
    <t>構造物撤去工</t>
  </si>
  <si>
    <t>構造物取壊し工</t>
  </si>
  <si>
    <t>袋詰め玉石撤去</t>
  </si>
  <si>
    <t>袋</t>
  </si>
  <si>
    <t>仮設工</t>
  </si>
  <si>
    <t>建設機械搬入搬出工</t>
  </si>
  <si>
    <t>建設機械搬入搬出</t>
  </si>
  <si>
    <t>土留･仮締切工</t>
  </si>
  <si>
    <t>締切盛土</t>
  </si>
  <si>
    <t>締切盛土撤去</t>
  </si>
  <si>
    <t>伐採除草工</t>
  </si>
  <si>
    <t>伐採
　(運搬･処分含む)
　L=4.5km以下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</si>
  <si>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</si>
  <si>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</si>
  <si>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</si>
  <si>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</si>
  <si>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</si>
  <si>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</si>
  <si>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</si>
  <si>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</si>
  <si>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</si>
  <si>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</si>
  <si>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</si>
  <si>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盛土工</t>
  </si>
  <si>
    <t>路体(築堤)盛土</t>
  </si>
  <si>
    <t>土砂等運搬
　L=15.5km以下</t>
  </si>
  <si>
    <t>法覆護岸工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</si>
  <si>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</si>
  <si>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</si>
  <si>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</si>
  <si>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</si>
  <si>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胴込･裏込材(砕石)</t>
  </si>
  <si>
    <t>天端ｺﾝｸﾘｰﾄ</t>
  </si>
  <si>
    <t>小口止ｺﾝｸﾘｰﾄ
　（1号小口止め）</t>
  </si>
  <si>
    <t>小口止ｺﾝｸﾘｰﾄ
　（2号小口止め）</t>
  </si>
  <si>
    <t>埋戻ｺﾝｸﾘｰﾄ</t>
  </si>
  <si>
    <t>石積(張)工
　雑工</t>
  </si>
  <si>
    <t>石積
　(材料費含む)</t>
  </si>
  <si>
    <t>ｺﾝｸﾘｰﾄ取壊し運搬処理
　L=6.5km以下</t>
  </si>
  <si>
    <t>工事用道路工</t>
  </si>
  <si>
    <t>工事用道路盛土
　(敷砕石含む)</t>
  </si>
  <si>
    <t>土のう</t>
  </si>
  <si>
    <t>工事用道路撤去
　(運搬･処分含む)
　L=15.5km以下</t>
  </si>
  <si>
    <t>仮水路工</t>
  </si>
  <si>
    <t>暗渠排水管</t>
  </si>
  <si>
    <t>暗渠排水管 
　(埋設)</t>
  </si>
  <si>
    <t>伐採
　(運搬･処分含む)
　L=6.5km以下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</si>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</sst>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G11+G17+G26+G29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6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30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30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21</v>
      </c>
      <c r="C17" s="23"/>
      <c r="D17" s="23"/>
      <c r="E17" s="8" t="s">
        <v>13</v>
      </c>
      <c r="F17" s="9">
        <v>1</v>
      </c>
      <c r="G17" s="10">
        <f>G18+G22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G19+G20+G21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110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17</v>
      </c>
      <c r="F20" s="9">
        <v>80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26</v>
      </c>
      <c r="F21" s="9">
        <v>20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G23+G24+G25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17</v>
      </c>
      <c r="F23" s="9">
        <v>77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26</v>
      </c>
      <c r="F24" s="9">
        <v>8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32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34</v>
      </c>
      <c r="F28" s="9">
        <v>6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23" t="s">
        <v>35</v>
      </c>
      <c r="C29" s="23"/>
      <c r="D29" s="23"/>
      <c r="E29" s="8" t="s">
        <v>13</v>
      </c>
      <c r="F29" s="9">
        <v>1</v>
      </c>
      <c r="G29" s="10">
        <f>G30+G32+G35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36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37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38</v>
      </c>
      <c r="D32" s="23"/>
      <c r="E32" s="8" t="s">
        <v>13</v>
      </c>
      <c r="F32" s="9">
        <v>1</v>
      </c>
      <c r="G32" s="10">
        <f>G33+G34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39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40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23" t="s">
        <v>41</v>
      </c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42</v>
      </c>
      <c r="E36" s="8" t="s">
        <v>13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22" t="s">
        <v>43</v>
      </c>
      <c r="B37" s="23"/>
      <c r="C37" s="23"/>
      <c r="D37" s="23"/>
      <c r="E37" s="8" t="s">
        <v>13</v>
      </c>
      <c r="F37" s="9">
        <v>1</v>
      </c>
      <c r="G37" s="10">
        <f>G11+G17+G26+G29</f>
        <v>0</v>
      </c>
      <c r="I37" s="12">
        <v>28</v>
      </c>
      <c r="J37" s="13"/>
    </row>
    <row r="38" spans="1:10" ht="42" customHeight="1" x14ac:dyDescent="0.15">
      <c r="A38" s="22" t="s">
        <v>44</v>
      </c>
      <c r="B38" s="23"/>
      <c r="C38" s="23"/>
      <c r="D38" s="23"/>
      <c r="E38" s="8" t="s">
        <v>13</v>
      </c>
      <c r="F38" s="9">
        <v>1</v>
      </c>
      <c r="G38" s="10">
        <f>G39+G42</f>
        <v>0</v>
      </c>
      <c r="I38" s="12">
        <v>29</v>
      </c>
      <c r="J38" s="13">
        <v>200</v>
      </c>
    </row>
    <row r="39" spans="1:10" ht="42" customHeight="1" x14ac:dyDescent="0.15">
      <c r="A39" s="6"/>
      <c r="B39" s="23" t="s">
        <v>45</v>
      </c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2</v>
      </c>
    </row>
    <row r="40" spans="1:10" ht="42" customHeight="1" x14ac:dyDescent="0.15">
      <c r="A40" s="6"/>
      <c r="B40" s="7"/>
      <c r="C40" s="23" t="s">
        <v>46</v>
      </c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47</v>
      </c>
      <c r="E41" s="8" t="s">
        <v>13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23" t="s">
        <v>48</v>
      </c>
      <c r="C42" s="23"/>
      <c r="D42" s="23"/>
      <c r="E42" s="8" t="s">
        <v>13</v>
      </c>
      <c r="F42" s="9">
        <v>1</v>
      </c>
      <c r="G42" s="11"/>
      <c r="I42" s="12">
        <v>33</v>
      </c>
      <c r="J42" s="13"/>
    </row>
    <row r="43" spans="1:10" ht="42" customHeight="1" x14ac:dyDescent="0.15">
      <c r="A43" s="22" t="s">
        <v>49</v>
      </c>
      <c r="B43" s="23"/>
      <c r="C43" s="23"/>
      <c r="D43" s="23"/>
      <c r="E43" s="8" t="s">
        <v>13</v>
      </c>
      <c r="F43" s="9">
        <v>1</v>
      </c>
      <c r="G43" s="10">
        <f>G37+G38</f>
        <v>0</v>
      </c>
      <c r="I43" s="12">
        <v>34</v>
      </c>
      <c r="J43" s="13"/>
    </row>
    <row r="44" spans="1:10" ht="42" customHeight="1" x14ac:dyDescent="0.15">
      <c r="A44" s="6"/>
      <c r="B44" s="23" t="s">
        <v>50</v>
      </c>
      <c r="C44" s="23"/>
      <c r="D44" s="23"/>
      <c r="E44" s="8" t="s">
        <v>13</v>
      </c>
      <c r="F44" s="9">
        <v>1</v>
      </c>
      <c r="G44" s="11"/>
      <c r="I44" s="12">
        <v>35</v>
      </c>
      <c r="J44" s="13">
        <v>210</v>
      </c>
    </row>
    <row r="45" spans="1:10" ht="42" customHeight="1" x14ac:dyDescent="0.15">
      <c r="A45" s="22" t="s">
        <v>51</v>
      </c>
      <c r="B45" s="23"/>
      <c r="C45" s="23"/>
      <c r="D45" s="23"/>
      <c r="E45" s="8" t="s">
        <v>13</v>
      </c>
      <c r="F45" s="9">
        <v>1</v>
      </c>
      <c r="G45" s="10">
        <f>G37+G38+G44</f>
        <v>0</v>
      </c>
      <c r="I45" s="12">
        <v>36</v>
      </c>
      <c r="J45" s="13"/>
    </row>
    <row r="46" spans="1:10" ht="42" customHeight="1" x14ac:dyDescent="0.15">
      <c r="A46" s="6"/>
      <c r="B46" s="23" t="s">
        <v>52</v>
      </c>
      <c r="C46" s="23"/>
      <c r="D46" s="23"/>
      <c r="E46" s="8" t="s">
        <v>13</v>
      </c>
      <c r="F46" s="9">
        <v>1</v>
      </c>
      <c r="G46" s="11"/>
      <c r="I46" s="12">
        <v>37</v>
      </c>
      <c r="J46" s="13">
        <v>220</v>
      </c>
    </row>
    <row r="47" spans="1:10" ht="42" customHeight="1" x14ac:dyDescent="0.15">
      <c r="A47" s="22" t="s">
        <v>53</v>
      </c>
      <c r="B47" s="23"/>
      <c r="C47" s="23"/>
      <c r="D47" s="23"/>
      <c r="E47" s="8" t="s">
        <v>13</v>
      </c>
      <c r="F47" s="9">
        <v>1</v>
      </c>
      <c r="G47" s="10">
        <f>G45+G46</f>
        <v>0</v>
      </c>
      <c r="I47" s="12">
        <v>38</v>
      </c>
      <c r="J47" s="13"/>
    </row>
    <row r="48" spans="1:10" ht="42" customHeight="1" x14ac:dyDescent="0.15">
      <c r="A48" s="22" t="s">
        <v>12</v>
      </c>
      <c r="B48" s="23"/>
      <c r="C48" s="23"/>
      <c r="D48" s="23"/>
      <c r="E48" s="8" t="s">
        <v>13</v>
      </c>
      <c r="F48" s="9">
        <v>1</v>
      </c>
      <c r="G48" s="10">
        <f>G49+G57+G72+G75</f>
        <v>0</v>
      </c>
      <c r="I48" s="12">
        <v>39</v>
      </c>
      <c r="J48" s="13">
        <v>1</v>
      </c>
    </row>
    <row r="49" spans="1:10" ht="42" customHeight="1" x14ac:dyDescent="0.15">
      <c r="A49" s="6"/>
      <c r="B49" s="23" t="s">
        <v>14</v>
      </c>
      <c r="C49" s="23"/>
      <c r="D49" s="23"/>
      <c r="E49" s="8" t="s">
        <v>13</v>
      </c>
      <c r="F49" s="9">
        <v>1</v>
      </c>
      <c r="G49" s="10">
        <f>G50+G52+G54</f>
        <v>0</v>
      </c>
      <c r="I49" s="12">
        <v>40</v>
      </c>
      <c r="J49" s="13">
        <v>2</v>
      </c>
    </row>
    <row r="50" spans="1:10" ht="42" customHeight="1" x14ac:dyDescent="0.15">
      <c r="A50" s="6"/>
      <c r="B50" s="7"/>
      <c r="C50" s="23" t="s">
        <v>15</v>
      </c>
      <c r="D50" s="23"/>
      <c r="E50" s="8" t="s">
        <v>13</v>
      </c>
      <c r="F50" s="9">
        <v>1</v>
      </c>
      <c r="G50" s="10">
        <f>G51</f>
        <v>0</v>
      </c>
      <c r="I50" s="12">
        <v>41</v>
      </c>
      <c r="J50" s="13">
        <v>3</v>
      </c>
    </row>
    <row r="51" spans="1:10" ht="42" customHeight="1" x14ac:dyDescent="0.15">
      <c r="A51" s="6"/>
      <c r="B51" s="7"/>
      <c r="C51" s="7"/>
      <c r="D51" s="23" t="s">
        <v>16</v>
      </c>
      <c r="E51" s="8" t="s">
        <v>17</v>
      </c>
      <c r="F51" s="9">
        <v>130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23" t="s">
        <v>54</v>
      </c>
      <c r="D52" s="23"/>
      <c r="E52" s="8" t="s">
        <v>13</v>
      </c>
      <c r="F52" s="9">
        <v>1</v>
      </c>
      <c r="G52" s="10">
        <f>G53</f>
        <v>0</v>
      </c>
      <c r="I52" s="12">
        <v>43</v>
      </c>
      <c r="J52" s="13">
        <v>3</v>
      </c>
    </row>
    <row r="53" spans="1:10" ht="42" customHeight="1" x14ac:dyDescent="0.15">
      <c r="A53" s="6"/>
      <c r="B53" s="7"/>
      <c r="C53" s="7"/>
      <c r="D53" s="23" t="s">
        <v>55</v>
      </c>
      <c r="E53" s="8" t="s">
        <v>17</v>
      </c>
      <c r="F53" s="9">
        <v>60</v>
      </c>
      <c r="G53" s="11"/>
      <c r="I53" s="12">
        <v>44</v>
      </c>
      <c r="J53" s="13">
        <v>4</v>
      </c>
    </row>
    <row r="54" spans="1:10" ht="42" customHeight="1" x14ac:dyDescent="0.15">
      <c r="A54" s="6"/>
      <c r="B54" s="7"/>
      <c r="C54" s="23" t="s">
        <v>18</v>
      </c>
      <c r="D54" s="23"/>
      <c r="E54" s="8" t="s">
        <v>13</v>
      </c>
      <c r="F54" s="9">
        <v>1</v>
      </c>
      <c r="G54" s="10">
        <f>G55+G56</f>
        <v>0</v>
      </c>
      <c r="I54" s="12">
        <v>45</v>
      </c>
      <c r="J54" s="13">
        <v>3</v>
      </c>
    </row>
    <row r="55" spans="1:10" ht="42" customHeight="1" x14ac:dyDescent="0.15">
      <c r="A55" s="6"/>
      <c r="B55" s="7"/>
      <c r="C55" s="7"/>
      <c r="D55" s="23" t="s">
        <v>56</v>
      </c>
      <c r="E55" s="8" t="s">
        <v>17</v>
      </c>
      <c r="F55" s="9">
        <v>130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7"/>
      <c r="D56" s="23" t="s">
        <v>20</v>
      </c>
      <c r="E56" s="8" t="s">
        <v>17</v>
      </c>
      <c r="F56" s="9">
        <v>130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23" t="s">
        <v>57</v>
      </c>
      <c r="C57" s="23"/>
      <c r="D57" s="23"/>
      <c r="E57" s="8" t="s">
        <v>13</v>
      </c>
      <c r="F57" s="9">
        <v>1</v>
      </c>
      <c r="G57" s="10">
        <f>G58+G62+G70</f>
        <v>0</v>
      </c>
      <c r="I57" s="12">
        <v>48</v>
      </c>
      <c r="J57" s="13">
        <v>2</v>
      </c>
    </row>
    <row r="58" spans="1:10" ht="42" customHeight="1" x14ac:dyDescent="0.15">
      <c r="A58" s="6"/>
      <c r="B58" s="7"/>
      <c r="C58" s="23" t="s">
        <v>22</v>
      </c>
      <c r="D58" s="23"/>
      <c r="E58" s="8" t="s">
        <v>13</v>
      </c>
      <c r="F58" s="9">
        <v>1</v>
      </c>
      <c r="G58" s="10">
        <f>G59+G60+G61</f>
        <v>0</v>
      </c>
      <c r="I58" s="12">
        <v>49</v>
      </c>
      <c r="J58" s="13">
        <v>3</v>
      </c>
    </row>
    <row r="59" spans="1:10" ht="42" customHeight="1" x14ac:dyDescent="0.15">
      <c r="A59" s="6"/>
      <c r="B59" s="7"/>
      <c r="C59" s="7"/>
      <c r="D59" s="23" t="s">
        <v>23</v>
      </c>
      <c r="E59" s="8" t="s">
        <v>17</v>
      </c>
      <c r="F59" s="9">
        <v>100</v>
      </c>
      <c r="G59" s="11"/>
      <c r="I59" s="12">
        <v>50</v>
      </c>
      <c r="J59" s="13">
        <v>4</v>
      </c>
    </row>
    <row r="60" spans="1:10" ht="42" customHeight="1" x14ac:dyDescent="0.15">
      <c r="A60" s="6"/>
      <c r="B60" s="7"/>
      <c r="C60" s="7"/>
      <c r="D60" s="23" t="s">
        <v>24</v>
      </c>
      <c r="E60" s="8" t="s">
        <v>17</v>
      </c>
      <c r="F60" s="9">
        <v>40</v>
      </c>
      <c r="G60" s="11"/>
      <c r="I60" s="12">
        <v>51</v>
      </c>
      <c r="J60" s="13">
        <v>4</v>
      </c>
    </row>
    <row r="61" spans="1:10" ht="42" customHeight="1" x14ac:dyDescent="0.15">
      <c r="A61" s="6"/>
      <c r="B61" s="7"/>
      <c r="C61" s="7"/>
      <c r="D61" s="23" t="s">
        <v>25</v>
      </c>
      <c r="E61" s="8" t="s">
        <v>26</v>
      </c>
      <c r="F61" s="9">
        <v>20</v>
      </c>
      <c r="G61" s="11"/>
      <c r="I61" s="12">
        <v>52</v>
      </c>
      <c r="J61" s="13">
        <v>4</v>
      </c>
    </row>
    <row r="62" spans="1:10" ht="42" customHeight="1" x14ac:dyDescent="0.15">
      <c r="A62" s="6"/>
      <c r="B62" s="7"/>
      <c r="C62" s="23" t="s">
        <v>58</v>
      </c>
      <c r="D62" s="23"/>
      <c r="E62" s="8" t="s">
        <v>13</v>
      </c>
      <c r="F62" s="9">
        <v>1</v>
      </c>
      <c r="G62" s="10">
        <f>G63+G64+G65+G66+G67+G68+G69</f>
        <v>0</v>
      </c>
      <c r="I62" s="12">
        <v>53</v>
      </c>
      <c r="J62" s="13">
        <v>3</v>
      </c>
    </row>
    <row r="63" spans="1:10" ht="42" customHeight="1" x14ac:dyDescent="0.15">
      <c r="A63" s="6"/>
      <c r="B63" s="7"/>
      <c r="C63" s="7"/>
      <c r="D63" s="23" t="s">
        <v>59</v>
      </c>
      <c r="E63" s="8" t="s">
        <v>60</v>
      </c>
      <c r="F63" s="9">
        <v>28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7"/>
      <c r="C64" s="7"/>
      <c r="D64" s="23" t="s">
        <v>61</v>
      </c>
      <c r="E64" s="8" t="s">
        <v>26</v>
      </c>
      <c r="F64" s="9">
        <v>105</v>
      </c>
      <c r="G64" s="11"/>
      <c r="I64" s="12">
        <v>55</v>
      </c>
      <c r="J64" s="13">
        <v>4</v>
      </c>
    </row>
    <row r="65" spans="1:10" ht="42" customHeight="1" x14ac:dyDescent="0.15">
      <c r="A65" s="6"/>
      <c r="B65" s="7"/>
      <c r="C65" s="7"/>
      <c r="D65" s="23" t="s">
        <v>62</v>
      </c>
      <c r="E65" s="8" t="s">
        <v>17</v>
      </c>
      <c r="F65" s="9">
        <v>56</v>
      </c>
      <c r="G65" s="11"/>
      <c r="I65" s="12">
        <v>56</v>
      </c>
      <c r="J65" s="13">
        <v>4</v>
      </c>
    </row>
    <row r="66" spans="1:10" ht="42" customHeight="1" x14ac:dyDescent="0.15">
      <c r="A66" s="6"/>
      <c r="B66" s="7"/>
      <c r="C66" s="7"/>
      <c r="D66" s="23" t="s">
        <v>63</v>
      </c>
      <c r="E66" s="8" t="s">
        <v>17</v>
      </c>
      <c r="F66" s="9">
        <v>2</v>
      </c>
      <c r="G66" s="11"/>
      <c r="I66" s="12">
        <v>57</v>
      </c>
      <c r="J66" s="13">
        <v>4</v>
      </c>
    </row>
    <row r="67" spans="1:10" ht="42" customHeight="1" x14ac:dyDescent="0.15">
      <c r="A67" s="6"/>
      <c r="B67" s="7"/>
      <c r="C67" s="7"/>
      <c r="D67" s="23" t="s">
        <v>64</v>
      </c>
      <c r="E67" s="8" t="s">
        <v>17</v>
      </c>
      <c r="F67" s="9">
        <v>2</v>
      </c>
      <c r="G67" s="11"/>
      <c r="I67" s="12">
        <v>58</v>
      </c>
      <c r="J67" s="13">
        <v>4</v>
      </c>
    </row>
    <row r="68" spans="1:10" ht="42" customHeight="1" x14ac:dyDescent="0.15">
      <c r="A68" s="6"/>
      <c r="B68" s="7"/>
      <c r="C68" s="7"/>
      <c r="D68" s="23" t="s">
        <v>65</v>
      </c>
      <c r="E68" s="8" t="s">
        <v>17</v>
      </c>
      <c r="F68" s="9">
        <v>1</v>
      </c>
      <c r="G68" s="11"/>
      <c r="I68" s="12">
        <v>59</v>
      </c>
      <c r="J68" s="13">
        <v>4</v>
      </c>
    </row>
    <row r="69" spans="1:10" ht="42" customHeight="1" x14ac:dyDescent="0.15">
      <c r="A69" s="6"/>
      <c r="B69" s="7"/>
      <c r="C69" s="7"/>
      <c r="D69" s="23" t="s">
        <v>66</v>
      </c>
      <c r="E69" s="8" t="s">
        <v>17</v>
      </c>
      <c r="F69" s="9">
        <v>7</v>
      </c>
      <c r="G69" s="11"/>
      <c r="I69" s="12">
        <v>60</v>
      </c>
      <c r="J69" s="13">
        <v>4</v>
      </c>
    </row>
    <row r="70" spans="1:10" ht="42" customHeight="1" x14ac:dyDescent="0.15">
      <c r="A70" s="6"/>
      <c r="B70" s="7"/>
      <c r="C70" s="23" t="s">
        <v>67</v>
      </c>
      <c r="D70" s="23"/>
      <c r="E70" s="8" t="s">
        <v>13</v>
      </c>
      <c r="F70" s="9">
        <v>1</v>
      </c>
      <c r="G70" s="10">
        <f>G71</f>
        <v>0</v>
      </c>
      <c r="I70" s="12">
        <v>61</v>
      </c>
      <c r="J70" s="13">
        <v>3</v>
      </c>
    </row>
    <row r="71" spans="1:10" ht="42" customHeight="1" x14ac:dyDescent="0.15">
      <c r="A71" s="6"/>
      <c r="B71" s="7"/>
      <c r="C71" s="7"/>
      <c r="D71" s="23" t="s">
        <v>68</v>
      </c>
      <c r="E71" s="8" t="s">
        <v>26</v>
      </c>
      <c r="F71" s="9">
        <v>9</v>
      </c>
      <c r="G71" s="11"/>
      <c r="I71" s="12">
        <v>62</v>
      </c>
      <c r="J71" s="13">
        <v>4</v>
      </c>
    </row>
    <row r="72" spans="1:10" ht="42" customHeight="1" x14ac:dyDescent="0.15">
      <c r="A72" s="6"/>
      <c r="B72" s="23" t="s">
        <v>31</v>
      </c>
      <c r="C72" s="23"/>
      <c r="D72" s="23"/>
      <c r="E72" s="8" t="s">
        <v>13</v>
      </c>
      <c r="F72" s="9">
        <v>1</v>
      </c>
      <c r="G72" s="10">
        <f>G73</f>
        <v>0</v>
      </c>
      <c r="I72" s="12">
        <v>63</v>
      </c>
      <c r="J72" s="13">
        <v>2</v>
      </c>
    </row>
    <row r="73" spans="1:10" ht="42" customHeight="1" x14ac:dyDescent="0.15">
      <c r="A73" s="6"/>
      <c r="B73" s="7"/>
      <c r="C73" s="23" t="s">
        <v>32</v>
      </c>
      <c r="D73" s="23"/>
      <c r="E73" s="8" t="s">
        <v>13</v>
      </c>
      <c r="F73" s="9">
        <v>1</v>
      </c>
      <c r="G73" s="10">
        <f>G74</f>
        <v>0</v>
      </c>
      <c r="I73" s="12">
        <v>64</v>
      </c>
      <c r="J73" s="13">
        <v>3</v>
      </c>
    </row>
    <row r="74" spans="1:10" ht="42" customHeight="1" x14ac:dyDescent="0.15">
      <c r="A74" s="6"/>
      <c r="B74" s="7"/>
      <c r="C74" s="7"/>
      <c r="D74" s="23" t="s">
        <v>69</v>
      </c>
      <c r="E74" s="8" t="s">
        <v>17</v>
      </c>
      <c r="F74" s="9">
        <v>3</v>
      </c>
      <c r="G74" s="11"/>
      <c r="I74" s="12">
        <v>65</v>
      </c>
      <c r="J74" s="13">
        <v>4</v>
      </c>
    </row>
    <row r="75" spans="1:10" ht="42" customHeight="1" x14ac:dyDescent="0.15">
      <c r="A75" s="6"/>
      <c r="B75" s="23" t="s">
        <v>35</v>
      </c>
      <c r="C75" s="23"/>
      <c r="D75" s="23"/>
      <c r="E75" s="8" t="s">
        <v>13</v>
      </c>
      <c r="F75" s="9">
        <v>1</v>
      </c>
      <c r="G75" s="10">
        <f>G76+G80+G85</f>
        <v>0</v>
      </c>
      <c r="I75" s="12">
        <v>66</v>
      </c>
      <c r="J75" s="13">
        <v>2</v>
      </c>
    </row>
    <row r="76" spans="1:10" ht="42" customHeight="1" x14ac:dyDescent="0.15">
      <c r="A76" s="6"/>
      <c r="B76" s="7"/>
      <c r="C76" s="23" t="s">
        <v>70</v>
      </c>
      <c r="D76" s="23"/>
      <c r="E76" s="8" t="s">
        <v>13</v>
      </c>
      <c r="F76" s="9">
        <v>1</v>
      </c>
      <c r="G76" s="10">
        <f>G77+G78+G79</f>
        <v>0</v>
      </c>
      <c r="I76" s="12">
        <v>67</v>
      </c>
      <c r="J76" s="13">
        <v>3</v>
      </c>
    </row>
    <row r="77" spans="1:10" ht="42" customHeight="1" x14ac:dyDescent="0.15">
      <c r="A77" s="6"/>
      <c r="B77" s="7"/>
      <c r="C77" s="7"/>
      <c r="D77" s="23" t="s">
        <v>71</v>
      </c>
      <c r="E77" s="8" t="s">
        <v>13</v>
      </c>
      <c r="F77" s="9">
        <v>1</v>
      </c>
      <c r="G77" s="11"/>
      <c r="I77" s="12">
        <v>68</v>
      </c>
      <c r="J77" s="13">
        <v>4</v>
      </c>
    </row>
    <row r="78" spans="1:10" ht="42" customHeight="1" x14ac:dyDescent="0.15">
      <c r="A78" s="6"/>
      <c r="B78" s="7"/>
      <c r="C78" s="7"/>
      <c r="D78" s="23" t="s">
        <v>72</v>
      </c>
      <c r="E78" s="8" t="s">
        <v>34</v>
      </c>
      <c r="F78" s="9">
        <v>3</v>
      </c>
      <c r="G78" s="11"/>
      <c r="I78" s="12">
        <v>69</v>
      </c>
      <c r="J78" s="13">
        <v>4</v>
      </c>
    </row>
    <row r="79" spans="1:10" ht="42" customHeight="1" x14ac:dyDescent="0.15">
      <c r="A79" s="6"/>
      <c r="B79" s="7"/>
      <c r="C79" s="7"/>
      <c r="D79" s="23" t="s">
        <v>73</v>
      </c>
      <c r="E79" s="8" t="s">
        <v>13</v>
      </c>
      <c r="F79" s="9">
        <v>1</v>
      </c>
      <c r="G79" s="11"/>
      <c r="I79" s="12">
        <v>70</v>
      </c>
      <c r="J79" s="13">
        <v>4</v>
      </c>
    </row>
    <row r="80" spans="1:10" ht="42" customHeight="1" x14ac:dyDescent="0.15">
      <c r="A80" s="6"/>
      <c r="B80" s="7"/>
      <c r="C80" s="23" t="s">
        <v>74</v>
      </c>
      <c r="D80" s="23"/>
      <c r="E80" s="8" t="s">
        <v>13</v>
      </c>
      <c r="F80" s="9">
        <v>1</v>
      </c>
      <c r="G80" s="10">
        <f>G81+G82+G83+G84</f>
        <v>0</v>
      </c>
      <c r="I80" s="12">
        <v>71</v>
      </c>
      <c r="J80" s="13">
        <v>3</v>
      </c>
    </row>
    <row r="81" spans="1:10" ht="42" customHeight="1" x14ac:dyDescent="0.15">
      <c r="A81" s="6"/>
      <c r="B81" s="7"/>
      <c r="C81" s="7"/>
      <c r="D81" s="23" t="s">
        <v>75</v>
      </c>
      <c r="E81" s="8" t="s">
        <v>13</v>
      </c>
      <c r="F81" s="9">
        <v>1</v>
      </c>
      <c r="G81" s="11"/>
      <c r="I81" s="12">
        <v>72</v>
      </c>
      <c r="J81" s="13">
        <v>4</v>
      </c>
    </row>
    <row r="82" spans="1:10" ht="42" customHeight="1" x14ac:dyDescent="0.15">
      <c r="A82" s="6"/>
      <c r="B82" s="7"/>
      <c r="C82" s="7"/>
      <c r="D82" s="23" t="s">
        <v>76</v>
      </c>
      <c r="E82" s="8" t="s">
        <v>13</v>
      </c>
      <c r="F82" s="9">
        <v>1</v>
      </c>
      <c r="G82" s="11"/>
      <c r="I82" s="12">
        <v>73</v>
      </c>
      <c r="J82" s="13">
        <v>4</v>
      </c>
    </row>
    <row r="83" spans="1:10" ht="42" customHeight="1" x14ac:dyDescent="0.15">
      <c r="A83" s="6"/>
      <c r="B83" s="7"/>
      <c r="C83" s="7"/>
      <c r="D83" s="23" t="s">
        <v>72</v>
      </c>
      <c r="E83" s="8" t="s">
        <v>34</v>
      </c>
      <c r="F83" s="9">
        <v>8</v>
      </c>
      <c r="G83" s="11"/>
      <c r="I83" s="12">
        <v>74</v>
      </c>
      <c r="J83" s="13">
        <v>4</v>
      </c>
    </row>
    <row r="84" spans="1:10" ht="42" customHeight="1" x14ac:dyDescent="0.15">
      <c r="A84" s="6"/>
      <c r="B84" s="7"/>
      <c r="C84" s="7"/>
      <c r="D84" s="23" t="s">
        <v>72</v>
      </c>
      <c r="E84" s="8" t="s">
        <v>34</v>
      </c>
      <c r="F84" s="9">
        <v>22</v>
      </c>
      <c r="G84" s="11"/>
      <c r="I84" s="12">
        <v>75</v>
      </c>
      <c r="J84" s="13">
        <v>4</v>
      </c>
    </row>
    <row r="85" spans="1:10" ht="42" customHeight="1" x14ac:dyDescent="0.15">
      <c r="A85" s="6"/>
      <c r="B85" s="7"/>
      <c r="C85" s="23" t="s">
        <v>41</v>
      </c>
      <c r="D85" s="23"/>
      <c r="E85" s="8" t="s">
        <v>13</v>
      </c>
      <c r="F85" s="9">
        <v>1</v>
      </c>
      <c r="G85" s="10">
        <f>G86</f>
        <v>0</v>
      </c>
      <c r="I85" s="12">
        <v>76</v>
      </c>
      <c r="J85" s="13">
        <v>3</v>
      </c>
    </row>
    <row r="86" spans="1:10" ht="42" customHeight="1" x14ac:dyDescent="0.15">
      <c r="A86" s="6"/>
      <c r="B86" s="7"/>
      <c r="C86" s="7"/>
      <c r="D86" s="23" t="s">
        <v>77</v>
      </c>
      <c r="E86" s="8" t="s">
        <v>13</v>
      </c>
      <c r="F86" s="9">
        <v>1</v>
      </c>
      <c r="G86" s="11"/>
      <c r="I86" s="12">
        <v>77</v>
      </c>
      <c r="J86" s="13">
        <v>4</v>
      </c>
    </row>
    <row r="87" spans="1:10" ht="42" customHeight="1" x14ac:dyDescent="0.15">
      <c r="A87" s="22" t="s">
        <v>43</v>
      </c>
      <c r="B87" s="23"/>
      <c r="C87" s="23"/>
      <c r="D87" s="23"/>
      <c r="E87" s="8" t="s">
        <v>13</v>
      </c>
      <c r="F87" s="9">
        <v>1</v>
      </c>
      <c r="G87" s="10">
        <f>G49+G57+G72+G75</f>
        <v>0</v>
      </c>
      <c r="I87" s="12">
        <v>78</v>
      </c>
      <c r="J87" s="13"/>
    </row>
    <row r="88" spans="1:10" ht="42" customHeight="1" x14ac:dyDescent="0.15">
      <c r="A88" s="22" t="s">
        <v>44</v>
      </c>
      <c r="B88" s="23"/>
      <c r="C88" s="23"/>
      <c r="D88" s="23"/>
      <c r="E88" s="8" t="s">
        <v>13</v>
      </c>
      <c r="F88" s="9">
        <v>1</v>
      </c>
      <c r="G88" s="10">
        <f>G89</f>
        <v>0</v>
      </c>
      <c r="I88" s="12">
        <v>79</v>
      </c>
      <c r="J88" s="13">
        <v>200</v>
      </c>
    </row>
    <row r="89" spans="1:10" ht="42" customHeight="1" x14ac:dyDescent="0.15">
      <c r="A89" s="6"/>
      <c r="B89" s="23" t="s">
        <v>48</v>
      </c>
      <c r="C89" s="23"/>
      <c r="D89" s="23"/>
      <c r="E89" s="8" t="s">
        <v>13</v>
      </c>
      <c r="F89" s="9">
        <v>1</v>
      </c>
      <c r="G89" s="11"/>
      <c r="I89" s="12">
        <v>80</v>
      </c>
      <c r="J89" s="13"/>
    </row>
    <row r="90" spans="1:10" ht="42" customHeight="1" x14ac:dyDescent="0.15">
      <c r="A90" s="22" t="s">
        <v>49</v>
      </c>
      <c r="B90" s="23"/>
      <c r="C90" s="23"/>
      <c r="D90" s="23"/>
      <c r="E90" s="8" t="s">
        <v>13</v>
      </c>
      <c r="F90" s="9">
        <v>1</v>
      </c>
      <c r="G90" s="10">
        <f>G87+G88</f>
        <v>0</v>
      </c>
      <c r="I90" s="12">
        <v>81</v>
      </c>
      <c r="J90" s="13"/>
    </row>
    <row r="91" spans="1:10" ht="42" customHeight="1" x14ac:dyDescent="0.15">
      <c r="A91" s="6"/>
      <c r="B91" s="23" t="s">
        <v>50</v>
      </c>
      <c r="C91" s="23"/>
      <c r="D91" s="23"/>
      <c r="E91" s="8" t="s">
        <v>13</v>
      </c>
      <c r="F91" s="9">
        <v>1</v>
      </c>
      <c r="G91" s="11"/>
      <c r="I91" s="12">
        <v>82</v>
      </c>
      <c r="J91" s="13">
        <v>210</v>
      </c>
    </row>
    <row r="92" spans="1:10" ht="42" customHeight="1" x14ac:dyDescent="0.15">
      <c r="A92" s="22" t="s">
        <v>51</v>
      </c>
      <c r="B92" s="23"/>
      <c r="C92" s="23"/>
      <c r="D92" s="23"/>
      <c r="E92" s="8" t="s">
        <v>13</v>
      </c>
      <c r="F92" s="9">
        <v>1</v>
      </c>
      <c r="G92" s="10">
        <f>G87+G88+G91</f>
        <v>0</v>
      </c>
      <c r="I92" s="12">
        <v>83</v>
      </c>
      <c r="J92" s="13"/>
    </row>
    <row r="93" spans="1:10" ht="42" customHeight="1" x14ac:dyDescent="0.15">
      <c r="A93" s="6"/>
      <c r="B93" s="23" t="s">
        <v>52</v>
      </c>
      <c r="C93" s="23"/>
      <c r="D93" s="23"/>
      <c r="E93" s="8" t="s">
        <v>13</v>
      </c>
      <c r="F93" s="9">
        <v>1</v>
      </c>
      <c r="G93" s="11"/>
      <c r="I93" s="12">
        <v>84</v>
      </c>
      <c r="J93" s="13">
        <v>220</v>
      </c>
    </row>
    <row r="94" spans="1:10" ht="42" customHeight="1" x14ac:dyDescent="0.15">
      <c r="A94" s="22" t="s">
        <v>53</v>
      </c>
      <c r="B94" s="23"/>
      <c r="C94" s="23"/>
      <c r="D94" s="23"/>
      <c r="E94" s="8" t="s">
        <v>13</v>
      </c>
      <c r="F94" s="9">
        <v>1</v>
      </c>
      <c r="G94" s="10">
        <f>G92+G93</f>
        <v>0</v>
      </c>
      <c r="I94" s="12">
        <v>85</v>
      </c>
      <c r="J94" s="13"/>
    </row>
    <row r="95" spans="1:10" ht="42" customHeight="1" x14ac:dyDescent="0.15">
      <c r="A95" s="22" t="s">
        <v>78</v>
      </c>
      <c r="B95" s="23"/>
      <c r="C95" s="23"/>
      <c r="D95" s="23"/>
      <c r="E95" s="8" t="s">
        <v>13</v>
      </c>
      <c r="F95" s="9">
        <v>1</v>
      </c>
      <c r="G95" s="10">
        <f>G37+G87</f>
        <v>0</v>
      </c>
      <c r="I95" s="12">
        <v>86</v>
      </c>
      <c r="J95" s="13">
        <v>20</v>
      </c>
    </row>
    <row r="96" spans="1:10" ht="42" customHeight="1" x14ac:dyDescent="0.15">
      <c r="A96" s="22" t="s">
        <v>79</v>
      </c>
      <c r="B96" s="23"/>
      <c r="C96" s="23"/>
      <c r="D96" s="23"/>
      <c r="E96" s="8" t="s">
        <v>13</v>
      </c>
      <c r="F96" s="9">
        <v>1</v>
      </c>
      <c r="G96" s="10">
        <f>G47+G94</f>
        <v>0</v>
      </c>
      <c r="I96" s="12">
        <v>87</v>
      </c>
      <c r="J96" s="13">
        <v>30</v>
      </c>
    </row>
    <row r="97" spans="1:10" ht="42" customHeight="1" x14ac:dyDescent="0.15">
      <c r="A97" s="24" t="s">
        <v>80</v>
      </c>
      <c r="B97" s="25"/>
      <c r="C97" s="25"/>
      <c r="D97" s="25"/>
      <c r="E97" s="14" t="s">
        <v>81</v>
      </c>
      <c r="F97" s="15" t="s">
        <v>81</v>
      </c>
      <c r="G97" s="16">
        <f>G96</f>
        <v>0</v>
      </c>
      <c r="I97" s="17">
        <v>88</v>
      </c>
      <c r="J97" s="17">
        <v>90</v>
      </c>
    </row>
  </sheetData>
  <sheetProtection sheet="1"/>
  <mergeCells count="94">
    <mergeCell ref="A94:D94"/>
    <mergeCell ref="A95:D95"/>
    <mergeCell ref="A96:D96"/>
    <mergeCell ref="A97:D97"/>
    <mergeCell ref="B89:D89"/>
    <mergeCell ref="A90:D90"/>
    <mergeCell ref="B91:D91"/>
    <mergeCell ref="A92:D92"/>
    <mergeCell ref="B93:D93"/>
    <mergeCell ref="D84"/>
    <mergeCell ref="C85:D85"/>
    <mergeCell ref="D86"/>
    <mergeCell ref="A87:D87"/>
    <mergeCell ref="A88:D88"/>
    <mergeCell ref="D79"/>
    <mergeCell ref="C80:D80"/>
    <mergeCell ref="D81"/>
    <mergeCell ref="D82"/>
    <mergeCell ref="D83"/>
    <mergeCell ref="D74"/>
    <mergeCell ref="B75:D75"/>
    <mergeCell ref="C76:D76"/>
    <mergeCell ref="D77"/>
    <mergeCell ref="D78"/>
    <mergeCell ref="D69"/>
    <mergeCell ref="C70:D70"/>
    <mergeCell ref="D71"/>
    <mergeCell ref="B72:D72"/>
    <mergeCell ref="C73:D73"/>
    <mergeCell ref="D64"/>
    <mergeCell ref="D65"/>
    <mergeCell ref="D66"/>
    <mergeCell ref="D67"/>
    <mergeCell ref="D68"/>
    <mergeCell ref="D59"/>
    <mergeCell ref="D60"/>
    <mergeCell ref="D61"/>
    <mergeCell ref="C62:D62"/>
    <mergeCell ref="D63"/>
    <mergeCell ref="C54:D54"/>
    <mergeCell ref="D55"/>
    <mergeCell ref="D56"/>
    <mergeCell ref="B57:D57"/>
    <mergeCell ref="C58:D58"/>
    <mergeCell ref="B49:D49"/>
    <mergeCell ref="C50:D50"/>
    <mergeCell ref="D51"/>
    <mergeCell ref="C52:D52"/>
    <mergeCell ref="D53"/>
    <mergeCell ref="B44:D44"/>
    <mergeCell ref="A45:D45"/>
    <mergeCell ref="B46:D46"/>
    <mergeCell ref="A47:D47"/>
    <mergeCell ref="A48:D48"/>
    <mergeCell ref="B39:D39"/>
    <mergeCell ref="C40:D40"/>
    <mergeCell ref="D41"/>
    <mergeCell ref="B42:D42"/>
    <mergeCell ref="A43:D43"/>
    <mergeCell ref="D34"/>
    <mergeCell ref="C35:D35"/>
    <mergeCell ref="D36"/>
    <mergeCell ref="A37:D37"/>
    <mergeCell ref="A38:D38"/>
    <mergeCell ref="B29:D29"/>
    <mergeCell ref="C30:D30"/>
    <mergeCell ref="D31"/>
    <mergeCell ref="C32:D32"/>
    <mergeCell ref="D33"/>
    <mergeCell ref="D24"/>
    <mergeCell ref="D25"/>
    <mergeCell ref="B26:D26"/>
    <mergeCell ref="C27:D27"/>
    <mergeCell ref="D28"/>
    <mergeCell ref="D19"/>
    <mergeCell ref="D20"/>
    <mergeCell ref="D21"/>
    <mergeCell ref="C22:D22"/>
    <mergeCell ref="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Ten Shoutarou</cp:lastModifiedBy>
  <dcterms:created xsi:type="dcterms:W3CDTF">2020-09-02T23:59:14Z</dcterms:created>
  <dcterms:modified xsi:type="dcterms:W3CDTF">2020-09-02T23:59:19Z</dcterms:modified>
</cp:coreProperties>
</file>